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90" windowHeight="8640" activeTab="1"/>
  </bookViews>
  <sheets>
    <sheet name="Pflegestufe" sheetId="1" r:id="rId1"/>
    <sheet name="Pflegestunden" sheetId="2" r:id="rId2"/>
  </sheets>
  <definedNames>
    <definedName name="_xlnm.Print_Area" localSheetId="0">'Pflegestufe'!$A$1:$F$12</definedName>
    <definedName name="_xlnm.Print_Area" localSheetId="1">'Pflegestunden'!$A$1:$I$15</definedName>
  </definedNames>
  <calcPr fullCalcOnLoad="1"/>
</workbook>
</file>

<file path=xl/sharedStrings.xml><?xml version="1.0" encoding="utf-8"?>
<sst xmlns="http://schemas.openxmlformats.org/spreadsheetml/2006/main" count="45" uniqueCount="26">
  <si>
    <t>Personalberechnung nach Pflegestufen</t>
  </si>
  <si>
    <t>Pflegestufe 0</t>
  </si>
  <si>
    <t>Pflegestufe 1</t>
  </si>
  <si>
    <t>Pflegestufe 2</t>
  </si>
  <si>
    <t>Pflegestufe 3</t>
  </si>
  <si>
    <t>Summe:</t>
  </si>
  <si>
    <t>Pflegestufe</t>
  </si>
  <si>
    <t>Faktor</t>
  </si>
  <si>
    <t>Personalbedarf</t>
  </si>
  <si>
    <t>VZS</t>
  </si>
  <si>
    <t>tägl. Gesamtzeitbedarf</t>
  </si>
  <si>
    <t>Zusatz Urlaubsvertretung 20%</t>
  </si>
  <si>
    <t>in Minuten</t>
  </si>
  <si>
    <t>in Stunden</t>
  </si>
  <si>
    <t xml:space="preserve">tägl. Zeitbedarf </t>
  </si>
  <si>
    <t>Anzahl zu</t>
  </si>
  <si>
    <t>Pflegender</t>
  </si>
  <si>
    <t>40 h pro VZS</t>
  </si>
  <si>
    <t>Arbeitswoche</t>
  </si>
  <si>
    <t>7 Tage</t>
  </si>
  <si>
    <t>Pflegeschlüssel</t>
  </si>
  <si>
    <t xml:space="preserve">Anzahl </t>
  </si>
  <si>
    <r>
      <t xml:space="preserve">Die Berechnung ist immer nur eine Ca.-Berechnung und muss vom Anwender stets mit den geltenden Zahlen, </t>
    </r>
    <r>
      <rPr>
        <sz val="10"/>
        <color indexed="17"/>
        <rFont val="Arial"/>
        <family val="2"/>
      </rPr>
      <t>Pflegeschlüssel (</t>
    </r>
    <r>
      <rPr>
        <sz val="10"/>
        <color indexed="10"/>
        <rFont val="Arial"/>
        <family val="2"/>
      </rPr>
      <t>Faktor</t>
    </r>
    <r>
      <rPr>
        <sz val="10"/>
        <color indexed="17"/>
        <rFont val="Arial"/>
        <family val="2"/>
      </rPr>
      <t xml:space="preserve">) </t>
    </r>
    <r>
      <rPr>
        <sz val="10"/>
        <rFont val="Arial"/>
        <family val="0"/>
      </rPr>
      <t xml:space="preserve">des betreffenden Bundeslandes und der </t>
    </r>
    <r>
      <rPr>
        <sz val="10"/>
        <color indexed="12"/>
        <rFont val="Arial"/>
        <family val="2"/>
      </rPr>
      <t>Anzahl der Bewohner je Pflegestufe</t>
    </r>
    <r>
      <rPr>
        <sz val="10"/>
        <rFont val="Arial"/>
        <family val="0"/>
      </rPr>
      <t xml:space="preserve">, aktualisiert werden. </t>
    </r>
  </si>
  <si>
    <t>Die Berechnung ist immer nur eine Ca.-Berechnung und muss vom Anwender stets mit den jeweils geltenden Zahlen aktualisiert werden.</t>
  </si>
  <si>
    <t>Personalberechnung nach Arbeitsstunden</t>
  </si>
  <si>
    <t xml:space="preserve">Personalbedarf gesamt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</si>
</sst>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shrinkToFi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2" borderId="0" xfId="0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5" sqref="A15"/>
    </sheetView>
  </sheetViews>
  <sheetFormatPr defaultColWidth="11.421875" defaultRowHeight="12.75"/>
  <cols>
    <col min="1" max="1" width="12.8515625" style="0" customWidth="1"/>
    <col min="2" max="2" width="18.8515625" style="0" customWidth="1"/>
    <col min="5" max="5" width="23.57421875" style="0" customWidth="1"/>
    <col min="6" max="6" width="23.421875" style="0" customWidth="1"/>
    <col min="7" max="7" width="13.28125" style="0" customWidth="1"/>
    <col min="8" max="8" width="20.140625" style="0" customWidth="1"/>
    <col min="9" max="9" width="4.7109375" style="0" customWidth="1"/>
  </cols>
  <sheetData>
    <row r="1" spans="1:3" ht="18">
      <c r="A1" s="11" t="s">
        <v>0</v>
      </c>
      <c r="B1" s="11"/>
      <c r="C1" s="11"/>
    </row>
    <row r="3" spans="1:5" s="3" customFormat="1" ht="26.25" customHeight="1">
      <c r="A3" s="3" t="s">
        <v>6</v>
      </c>
      <c r="B3" s="14" t="s">
        <v>20</v>
      </c>
      <c r="C3" s="15" t="s">
        <v>7</v>
      </c>
      <c r="D3" s="13" t="s">
        <v>21</v>
      </c>
      <c r="E3" s="12" t="s">
        <v>8</v>
      </c>
    </row>
    <row r="4" spans="1:6" s="4" customFormat="1" ht="24.75" customHeight="1">
      <c r="A4" s="4" t="s">
        <v>1</v>
      </c>
      <c r="B4" s="4">
        <v>8</v>
      </c>
      <c r="C4" s="5">
        <v>0.125</v>
      </c>
      <c r="D4" s="4">
        <v>0</v>
      </c>
      <c r="E4" s="6">
        <f>D4*C4</f>
        <v>0</v>
      </c>
      <c r="F4" s="7" t="s">
        <v>9</v>
      </c>
    </row>
    <row r="5" spans="1:6" s="4" customFormat="1" ht="24.75" customHeight="1">
      <c r="A5" s="4" t="s">
        <v>2</v>
      </c>
      <c r="B5" s="4">
        <v>4</v>
      </c>
      <c r="C5" s="5">
        <v>0.25</v>
      </c>
      <c r="D5" s="4">
        <v>12</v>
      </c>
      <c r="E5" s="6">
        <f>D5*C5</f>
        <v>3</v>
      </c>
      <c r="F5" s="7" t="s">
        <v>9</v>
      </c>
    </row>
    <row r="6" spans="1:6" s="4" customFormat="1" ht="24.75" customHeight="1">
      <c r="A6" s="4" t="s">
        <v>3</v>
      </c>
      <c r="B6" s="4">
        <v>2.5</v>
      </c>
      <c r="C6" s="5">
        <v>0.4</v>
      </c>
      <c r="D6" s="4">
        <v>10</v>
      </c>
      <c r="E6" s="6">
        <f>D6*C6</f>
        <v>4</v>
      </c>
      <c r="F6" s="7" t="s">
        <v>9</v>
      </c>
    </row>
    <row r="7" spans="1:6" s="4" customFormat="1" ht="24.75" customHeight="1">
      <c r="A7" s="4" t="s">
        <v>4</v>
      </c>
      <c r="B7" s="4">
        <v>1.8</v>
      </c>
      <c r="C7" s="5">
        <v>0.556</v>
      </c>
      <c r="D7" s="4">
        <v>4</v>
      </c>
      <c r="E7" s="6">
        <f>D7*C7</f>
        <v>2.224</v>
      </c>
      <c r="F7" s="7" t="s">
        <v>9</v>
      </c>
    </row>
    <row r="8" spans="1:6" s="4" customFormat="1" ht="24.75" customHeight="1">
      <c r="A8" s="8" t="s">
        <v>5</v>
      </c>
      <c r="B8" s="8"/>
      <c r="C8" s="8"/>
      <c r="D8" s="8">
        <f>SUM(D4:D7)</f>
        <v>26</v>
      </c>
      <c r="E8" s="9">
        <f>SUM(E4:E7)</f>
        <v>9.224</v>
      </c>
      <c r="F8" s="10" t="s">
        <v>9</v>
      </c>
    </row>
    <row r="10" spans="1:6" ht="12.75">
      <c r="A10" s="21" t="s">
        <v>22</v>
      </c>
      <c r="B10" s="21"/>
      <c r="C10" s="21"/>
      <c r="D10" s="21"/>
      <c r="E10" s="21"/>
      <c r="F10" s="21"/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21"/>
      <c r="B12" s="21"/>
      <c r="C12" s="21"/>
      <c r="D12" s="21"/>
      <c r="E12" s="21"/>
      <c r="F12" s="21"/>
    </row>
  </sheetData>
  <mergeCells count="1">
    <mergeCell ref="A10:F1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22" sqref="E22"/>
    </sheetView>
  </sheetViews>
  <sheetFormatPr defaultColWidth="11.421875" defaultRowHeight="12.75"/>
  <cols>
    <col min="2" max="2" width="12.7109375" style="0" customWidth="1"/>
    <col min="4" max="4" width="12.7109375" style="0" customWidth="1"/>
    <col min="5" max="5" width="12.140625" style="0" customWidth="1"/>
    <col min="6" max="6" width="12.57421875" style="0" customWidth="1"/>
    <col min="7" max="7" width="12.421875" style="0" customWidth="1"/>
    <col min="8" max="8" width="14.140625" style="0" customWidth="1"/>
    <col min="9" max="9" width="6.00390625" style="0" customWidth="1"/>
  </cols>
  <sheetData>
    <row r="1" spans="1:4" ht="18">
      <c r="A1" s="11" t="s">
        <v>24</v>
      </c>
      <c r="B1" s="11"/>
      <c r="C1" s="11"/>
      <c r="D1" s="11"/>
    </row>
    <row r="3" spans="1:8" s="16" customFormat="1" ht="20.25" customHeight="1">
      <c r="A3" s="16" t="s">
        <v>6</v>
      </c>
      <c r="B3" s="16" t="s">
        <v>14</v>
      </c>
      <c r="D3" s="20" t="s">
        <v>15</v>
      </c>
      <c r="E3" s="16" t="s">
        <v>10</v>
      </c>
      <c r="G3" s="16" t="s">
        <v>19</v>
      </c>
      <c r="H3" s="16" t="s">
        <v>18</v>
      </c>
    </row>
    <row r="4" spans="2:8" ht="21" customHeight="1">
      <c r="B4" t="s">
        <v>12</v>
      </c>
      <c r="C4" t="s">
        <v>13</v>
      </c>
      <c r="D4" s="14" t="s">
        <v>16</v>
      </c>
      <c r="E4" t="s">
        <v>12</v>
      </c>
      <c r="F4" t="s">
        <v>13</v>
      </c>
      <c r="H4" t="s">
        <v>17</v>
      </c>
    </row>
    <row r="5" spans="1:9" ht="24.75" customHeight="1">
      <c r="A5" t="s">
        <v>1</v>
      </c>
      <c r="B5">
        <v>0</v>
      </c>
      <c r="C5" s="2">
        <f>B5/60</f>
        <v>0</v>
      </c>
      <c r="D5">
        <v>0</v>
      </c>
      <c r="E5">
        <f>D5*B5</f>
        <v>0</v>
      </c>
      <c r="F5" s="2">
        <f>C5*D5</f>
        <v>0</v>
      </c>
      <c r="G5" s="2">
        <f>F5*7</f>
        <v>0</v>
      </c>
      <c r="H5" s="2">
        <f>G5/40</f>
        <v>0</v>
      </c>
      <c r="I5" s="1" t="s">
        <v>9</v>
      </c>
    </row>
    <row r="6" spans="1:9" ht="24.75" customHeight="1">
      <c r="A6" t="s">
        <v>2</v>
      </c>
      <c r="B6">
        <v>90</v>
      </c>
      <c r="C6" s="2">
        <f>B6/60</f>
        <v>1.5</v>
      </c>
      <c r="D6">
        <v>12</v>
      </c>
      <c r="E6">
        <f>D6*B6</f>
        <v>1080</v>
      </c>
      <c r="F6" s="2">
        <f>C6*D6</f>
        <v>18</v>
      </c>
      <c r="G6" s="2">
        <f>F6*7</f>
        <v>126</v>
      </c>
      <c r="H6" s="2">
        <f>G6/40</f>
        <v>3.15</v>
      </c>
      <c r="I6" s="1" t="s">
        <v>9</v>
      </c>
    </row>
    <row r="7" spans="1:9" ht="24.75" customHeight="1">
      <c r="A7" t="s">
        <v>3</v>
      </c>
      <c r="B7">
        <v>180</v>
      </c>
      <c r="C7" s="2">
        <f>B7/60</f>
        <v>3</v>
      </c>
      <c r="D7">
        <v>10</v>
      </c>
      <c r="E7">
        <f>D7*B7</f>
        <v>1800</v>
      </c>
      <c r="F7" s="2">
        <f>C7*D7</f>
        <v>30</v>
      </c>
      <c r="G7" s="2">
        <f>F7*7</f>
        <v>210</v>
      </c>
      <c r="H7" s="2">
        <f>G7/40</f>
        <v>5.25</v>
      </c>
      <c r="I7" s="1" t="s">
        <v>9</v>
      </c>
    </row>
    <row r="8" spans="1:9" ht="24.75" customHeight="1">
      <c r="A8" t="s">
        <v>4</v>
      </c>
      <c r="B8">
        <v>300</v>
      </c>
      <c r="C8" s="2">
        <f>B8/60</f>
        <v>5</v>
      </c>
      <c r="D8">
        <v>4</v>
      </c>
      <c r="E8">
        <f>D8*B8</f>
        <v>1200</v>
      </c>
      <c r="F8" s="2">
        <f>C8*D8</f>
        <v>20</v>
      </c>
      <c r="G8" s="2">
        <f>F8*7</f>
        <v>140</v>
      </c>
      <c r="H8" s="2">
        <f>G8/40</f>
        <v>3.5</v>
      </c>
      <c r="I8" s="1" t="s">
        <v>9</v>
      </c>
    </row>
    <row r="9" spans="1:9" ht="24.75" customHeight="1">
      <c r="A9" t="s">
        <v>5</v>
      </c>
      <c r="D9">
        <f>SUM(D5:D8)</f>
        <v>26</v>
      </c>
      <c r="E9">
        <f>SUM(E6:E8)</f>
        <v>4080</v>
      </c>
      <c r="F9" s="2">
        <f>SUM(F6:F8)</f>
        <v>68</v>
      </c>
      <c r="G9" s="2">
        <f>SUM(G6:G8)</f>
        <v>476</v>
      </c>
      <c r="H9" s="2">
        <f>SUM(H6:H8)</f>
        <v>11.9</v>
      </c>
      <c r="I9" s="1" t="s">
        <v>9</v>
      </c>
    </row>
    <row r="10" spans="1:9" ht="24.75" customHeight="1">
      <c r="A10" t="s">
        <v>11</v>
      </c>
      <c r="H10" s="2">
        <f>H9*20/100</f>
        <v>2.38</v>
      </c>
      <c r="I10" s="1" t="s">
        <v>9</v>
      </c>
    </row>
    <row r="11" spans="1:9" ht="24.75" customHeight="1">
      <c r="A11" s="17" t="s">
        <v>25</v>
      </c>
      <c r="B11" s="17"/>
      <c r="C11" s="17"/>
      <c r="D11" s="17"/>
      <c r="E11" s="17"/>
      <c r="F11" s="17"/>
      <c r="G11" s="17"/>
      <c r="H11" s="18">
        <f>SUM(H9:H10)</f>
        <v>14.280000000000001</v>
      </c>
      <c r="I11" s="19" t="s">
        <v>9</v>
      </c>
    </row>
    <row r="13" spans="1:9" ht="12.75">
      <c r="A13" s="22" t="s">
        <v>23</v>
      </c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1">
    <mergeCell ref="A13:I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Erde</dc:creator>
  <cp:keywords/>
  <dc:description/>
  <cp:lastModifiedBy>Adelheid von Stoesser</cp:lastModifiedBy>
  <cp:lastPrinted>2010-05-17T20:49:19Z</cp:lastPrinted>
  <dcterms:created xsi:type="dcterms:W3CDTF">2009-09-16T16:37:17Z</dcterms:created>
  <dcterms:modified xsi:type="dcterms:W3CDTF">2010-05-17T20:52:34Z</dcterms:modified>
  <cp:category/>
  <cp:version/>
  <cp:contentType/>
  <cp:contentStatus/>
</cp:coreProperties>
</file>